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8" windowWidth="9768" windowHeight="8448"/>
  </bookViews>
  <sheets>
    <sheet name="List2" sheetId="2" r:id="rId1"/>
  </sheets>
  <definedNames>
    <definedName name="_xlnm.Print_Area" localSheetId="0">List2!$A$1:$N$29</definedName>
  </definedNames>
  <calcPr calcId="145621"/>
</workbook>
</file>

<file path=xl/calcChain.xml><?xml version="1.0" encoding="utf-8"?>
<calcChain xmlns="http://schemas.openxmlformats.org/spreadsheetml/2006/main">
  <c r="M14" i="2" l="1"/>
  <c r="L14" i="2"/>
  <c r="K14" i="2"/>
  <c r="J14" i="2"/>
  <c r="I14" i="2"/>
  <c r="H14" i="2"/>
  <c r="G14" i="2"/>
  <c r="F14" i="2"/>
  <c r="E14" i="2"/>
  <c r="D14" i="2"/>
  <c r="C14" i="2"/>
  <c r="B14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K12" i="2"/>
  <c r="J12" i="2"/>
  <c r="I12" i="2"/>
  <c r="H12" i="2"/>
  <c r="G12" i="2"/>
  <c r="F12" i="2"/>
  <c r="E12" i="2"/>
  <c r="D12" i="2"/>
  <c r="C12" i="2"/>
  <c r="B12" i="2"/>
  <c r="A12" i="2"/>
  <c r="J11" i="2"/>
  <c r="I11" i="2"/>
  <c r="H11" i="2"/>
  <c r="G11" i="2"/>
  <c r="F11" i="2"/>
  <c r="E11" i="2"/>
  <c r="D11" i="2"/>
  <c r="C11" i="2"/>
  <c r="B11" i="2"/>
  <c r="A11" i="2"/>
  <c r="I10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G8" i="2"/>
  <c r="F8" i="2"/>
  <c r="E8" i="2"/>
  <c r="D8" i="2"/>
  <c r="C8" i="2"/>
  <c r="B8" i="2"/>
  <c r="A8" i="2"/>
  <c r="F7" i="2"/>
  <c r="E7" i="2"/>
  <c r="D7" i="2"/>
  <c r="C7" i="2"/>
  <c r="B7" i="2"/>
  <c r="A7" i="2"/>
  <c r="E6" i="2"/>
  <c r="D6" i="2"/>
  <c r="C6" i="2"/>
  <c r="B6" i="2"/>
  <c r="A6" i="2"/>
  <c r="D5" i="2"/>
  <c r="C5" i="2"/>
  <c r="B5" i="2"/>
  <c r="A5" i="2"/>
  <c r="C4" i="2"/>
  <c r="B4" i="2"/>
  <c r="A4" i="2"/>
  <c r="B3" i="2"/>
  <c r="A3" i="2"/>
  <c r="A2" i="2"/>
</calcChain>
</file>

<file path=xl/sharedStrings.xml><?xml version="1.0" encoding="utf-8"?>
<sst xmlns="http://schemas.openxmlformats.org/spreadsheetml/2006/main" count="48" uniqueCount="34">
  <si>
    <t>Olomouc</t>
  </si>
  <si>
    <t>Opava</t>
  </si>
  <si>
    <t>Děčín</t>
  </si>
  <si>
    <t>Strakonice</t>
  </si>
  <si>
    <t>Přerov</t>
  </si>
  <si>
    <t>Brno</t>
  </si>
  <si>
    <t>Praha</t>
  </si>
  <si>
    <t>Plzeň</t>
  </si>
  <si>
    <t>Blansko</t>
  </si>
  <si>
    <t>České Budějovice</t>
  </si>
  <si>
    <t>Hradec Králové</t>
  </si>
  <si>
    <t>Tábor</t>
  </si>
  <si>
    <t>Ústí nad Labem</t>
  </si>
  <si>
    <t>X</t>
  </si>
  <si>
    <t>Kilometrovné</t>
  </si>
  <si>
    <t>za km</t>
  </si>
  <si>
    <t>Stravné</t>
  </si>
  <si>
    <t>Rok 2017</t>
  </si>
  <si>
    <t>"Ošatné"</t>
  </si>
  <si>
    <t>Pohár ČSVP</t>
  </si>
  <si>
    <t>5 - 12</t>
  </si>
  <si>
    <t>1.ligy</t>
  </si>
  <si>
    <t>12 - 18</t>
  </si>
  <si>
    <t>2.liga</t>
  </si>
  <si>
    <t>18 - 24</t>
  </si>
  <si>
    <t>3.liga</t>
  </si>
  <si>
    <t>---</t>
  </si>
  <si>
    <t>dorostenci</t>
  </si>
  <si>
    <t>dorostenky</t>
  </si>
  <si>
    <t>ml. dorostenci</t>
  </si>
  <si>
    <t>ml. dorostenky</t>
  </si>
  <si>
    <t>žáci, žákyně</t>
  </si>
  <si>
    <t>Rok 2018</t>
  </si>
  <si>
    <t xml:space="preserve">delegát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</si>
</sst>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4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 wrapText="1"/>
    </xf>
    <xf numFmtId="44" fontId="2" fillId="0" borderId="9" xfId="0" quotePrefix="1" applyNumberFormat="1" applyFont="1" applyBorder="1" applyAlignment="1">
      <alignment horizontal="center" vertical="center" wrapText="1"/>
    </xf>
    <xf numFmtId="44" fontId="2" fillId="0" borderId="0" xfId="0" quotePrefix="1" applyNumberFormat="1" applyFont="1" applyAlignment="1">
      <alignment horizontal="center" vertical="center" wrapText="1"/>
    </xf>
    <xf numFmtId="0" fontId="0" fillId="0" borderId="10" xfId="0" applyBorder="1"/>
    <xf numFmtId="0" fontId="2" fillId="0" borderId="11" xfId="0" applyFont="1" applyFill="1" applyBorder="1" applyAlignment="1">
      <alignment horizontal="left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49"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Kč&quot;_-;\-* #,##0.00\ &quot;Kč&quot;_-;_-* &quot;-&quot;??\ &quot;Kč&quot;_-;_-@_-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9" tint="0.59996337778862885"/>
        </patternFill>
      </fill>
      <border>
        <vertical style="thin">
          <color auto="1"/>
        </vertical>
        <horizontal style="thin">
          <color auto="1"/>
        </horizontal>
      </border>
    </dxf>
    <dxf>
      <fill>
        <patternFill>
          <bgColor theme="9" tint="0.79998168889431442"/>
        </patternFill>
      </fill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8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8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Styl tabulky 1" pivot="0" count="4">
      <tableStyleElement type="headerRow" dxfId="48"/>
      <tableStyleElement type="firstColumn" dxfId="47"/>
      <tableStyleElement type="firstRowStripe" dxfId="46"/>
      <tableStyleElement type="secondRowStripe" dxfId="45"/>
    </tableStyle>
  </tableStyles>
  <colors>
    <mruColors>
      <color rgb="FF00FF00"/>
      <color rgb="FF99FF99"/>
      <color rgb="FF3399FF"/>
      <color rgb="FF00FFCC"/>
      <color rgb="FFFFFF00"/>
      <color rgb="FFCC3399"/>
      <color rgb="FFFF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N14" headerRowCount="0" headerRowDxfId="44" dataDxfId="43" totalsRowDxfId="42">
  <tableColumns count="14">
    <tableColumn id="1" name="Sloupec1" totalsRowLabel="Celkem" headerRowDxfId="41" dataDxfId="40" totalsRowDxfId="39"/>
    <tableColumn id="2" name="Sloupec2" headerRowDxfId="38" dataDxfId="37" totalsRowDxfId="36"/>
    <tableColumn id="3" name="Sloupec3" headerRowDxfId="35" dataDxfId="34" totalsRowDxfId="33"/>
    <tableColumn id="4" name="Sloupec4" headerRowDxfId="32" dataDxfId="31" totalsRowDxfId="30"/>
    <tableColumn id="5" name="Sloupec5" headerRowDxfId="29" dataDxfId="28" totalsRowDxfId="27"/>
    <tableColumn id="6" name="Sloupec6" headerRowDxfId="26" dataDxfId="25" totalsRowDxfId="24"/>
    <tableColumn id="7" name="Sloupec7" headerRowDxfId="23" dataDxfId="22" totalsRowDxfId="21"/>
    <tableColumn id="8" name="Sloupec8" headerRowDxfId="20" dataDxfId="19" totalsRowDxfId="18"/>
    <tableColumn id="9" name="Sloupec9" headerRowDxfId="17" dataDxfId="16" totalsRowDxfId="15"/>
    <tableColumn id="10" name="Sloupec10" headerRowDxfId="14" dataDxfId="13" totalsRowDxfId="12"/>
    <tableColumn id="11" name="Sloupec11" headerRowDxfId="11" dataDxfId="10" totalsRowDxfId="9"/>
    <tableColumn id="12" name="Sloupec12" headerRowDxfId="8" dataDxfId="7" totalsRowDxfId="6"/>
    <tableColumn id="13" name="Sloupec13" headerRowDxfId="5" dataDxfId="4" totalsRowDxfId="3"/>
    <tableColumn id="14" name="Sloupec14" headerRowDxfId="2" dataDxfId="1" totalsRowDxfId="0"/>
  </tableColumns>
  <tableStyleInfo name="Styl tabulky 1" showFirstColumn="1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80" zoomScaleNormal="80" workbookViewId="0">
      <selection activeCell="M26" sqref="M26"/>
    </sheetView>
  </sheetViews>
  <sheetFormatPr defaultColWidth="15.6640625" defaultRowHeight="24.9" customHeight="1" x14ac:dyDescent="0.3"/>
  <cols>
    <col min="1" max="1" width="17.88671875" customWidth="1"/>
    <col min="2" max="2" width="10" customWidth="1"/>
    <col min="3" max="3" width="9.5546875" customWidth="1"/>
  </cols>
  <sheetData>
    <row r="1" spans="1:14" ht="50.25" customHeight="1" thickBot="1" x14ac:dyDescent="0.35">
      <c r="A1" s="1"/>
      <c r="B1" s="2" t="s">
        <v>8</v>
      </c>
      <c r="C1" s="3" t="s">
        <v>5</v>
      </c>
      <c r="D1" s="3" t="s">
        <v>9</v>
      </c>
      <c r="E1" s="3" t="s">
        <v>2</v>
      </c>
      <c r="F1" s="3" t="s">
        <v>10</v>
      </c>
      <c r="G1" s="3" t="s">
        <v>0</v>
      </c>
      <c r="H1" s="3" t="s">
        <v>1</v>
      </c>
      <c r="I1" s="3" t="s">
        <v>7</v>
      </c>
      <c r="J1" s="3" t="s">
        <v>6</v>
      </c>
      <c r="K1" s="3" t="s">
        <v>4</v>
      </c>
      <c r="L1" s="3" t="s">
        <v>3</v>
      </c>
      <c r="M1" s="3" t="s">
        <v>11</v>
      </c>
      <c r="N1" s="4" t="s">
        <v>12</v>
      </c>
    </row>
    <row r="2" spans="1:14" ht="24.9" customHeight="1" x14ac:dyDescent="0.25">
      <c r="A2" s="5" t="str">
        <f>B1</f>
        <v>Blansko</v>
      </c>
      <c r="B2" s="6" t="s">
        <v>13</v>
      </c>
      <c r="C2" s="7">
        <v>30</v>
      </c>
      <c r="D2" s="7">
        <v>244</v>
      </c>
      <c r="E2" s="7">
        <v>351</v>
      </c>
      <c r="F2" s="7">
        <v>125</v>
      </c>
      <c r="G2" s="7">
        <v>79</v>
      </c>
      <c r="H2" s="7">
        <v>171</v>
      </c>
      <c r="I2" s="7">
        <v>322</v>
      </c>
      <c r="J2" s="7">
        <v>232</v>
      </c>
      <c r="K2" s="7">
        <v>92</v>
      </c>
      <c r="L2" s="7">
        <v>262</v>
      </c>
      <c r="M2" s="7">
        <v>192</v>
      </c>
      <c r="N2" s="8">
        <v>318</v>
      </c>
    </row>
    <row r="3" spans="1:14" ht="24.9" customHeight="1" x14ac:dyDescent="0.25">
      <c r="A3" s="5" t="str">
        <f>C1</f>
        <v>Brno</v>
      </c>
      <c r="B3" s="38">
        <f>C2*B17*2</f>
        <v>180</v>
      </c>
      <c r="C3" s="9" t="s">
        <v>13</v>
      </c>
      <c r="D3" s="10">
        <v>218</v>
      </c>
      <c r="E3" s="10">
        <v>333</v>
      </c>
      <c r="F3" s="10">
        <v>143</v>
      </c>
      <c r="G3" s="10">
        <v>80</v>
      </c>
      <c r="H3" s="10">
        <v>172</v>
      </c>
      <c r="I3" s="10">
        <v>296</v>
      </c>
      <c r="J3" s="10">
        <v>206</v>
      </c>
      <c r="K3" s="10">
        <v>88</v>
      </c>
      <c r="L3" s="10">
        <v>236</v>
      </c>
      <c r="M3" s="10">
        <v>166</v>
      </c>
      <c r="N3" s="11">
        <v>307</v>
      </c>
    </row>
    <row r="4" spans="1:14" ht="24.9" customHeight="1" x14ac:dyDescent="0.25">
      <c r="A4" s="5" t="str">
        <f>D1</f>
        <v>České Budějovice</v>
      </c>
      <c r="B4" s="38">
        <f>D2*B17*2</f>
        <v>1464</v>
      </c>
      <c r="C4" s="39">
        <f>D3*B17*2</f>
        <v>1308</v>
      </c>
      <c r="D4" s="9" t="s">
        <v>13</v>
      </c>
      <c r="E4" s="10">
        <v>274</v>
      </c>
      <c r="F4" s="10">
        <v>220</v>
      </c>
      <c r="G4" s="10">
        <v>293</v>
      </c>
      <c r="H4" s="10">
        <v>385</v>
      </c>
      <c r="I4" s="10">
        <v>173</v>
      </c>
      <c r="J4" s="10">
        <v>148</v>
      </c>
      <c r="K4" s="10">
        <v>301</v>
      </c>
      <c r="L4" s="10">
        <v>58</v>
      </c>
      <c r="M4" s="10">
        <v>62</v>
      </c>
      <c r="N4" s="11">
        <v>233</v>
      </c>
    </row>
    <row r="5" spans="1:14" ht="24.9" customHeight="1" x14ac:dyDescent="0.25">
      <c r="A5" s="5" t="str">
        <f>E1</f>
        <v>Děčín</v>
      </c>
      <c r="B5" s="38">
        <f>E2*B17*2</f>
        <v>2106</v>
      </c>
      <c r="C5" s="39">
        <f>E3*B17*2</f>
        <v>1998</v>
      </c>
      <c r="D5" s="39">
        <f>E4*B17*2</f>
        <v>1644</v>
      </c>
      <c r="E5" s="9" t="s">
        <v>13</v>
      </c>
      <c r="F5" s="10">
        <v>217</v>
      </c>
      <c r="G5" s="10">
        <v>400</v>
      </c>
      <c r="H5" s="10">
        <v>490</v>
      </c>
      <c r="I5" s="10">
        <v>201</v>
      </c>
      <c r="J5" s="10">
        <v>115</v>
      </c>
      <c r="K5" s="10">
        <v>408</v>
      </c>
      <c r="L5" s="10">
        <v>235</v>
      </c>
      <c r="M5" s="10">
        <v>209</v>
      </c>
      <c r="N5" s="11">
        <v>27</v>
      </c>
    </row>
    <row r="6" spans="1:14" ht="24.9" customHeight="1" x14ac:dyDescent="0.25">
      <c r="A6" s="5" t="str">
        <f>F1</f>
        <v>Hradec Králové</v>
      </c>
      <c r="B6" s="38">
        <f>F2*B17*2</f>
        <v>750</v>
      </c>
      <c r="C6" s="39">
        <f>F3*B17*2</f>
        <v>858</v>
      </c>
      <c r="D6" s="39">
        <f>F4*B17*2</f>
        <v>1320</v>
      </c>
      <c r="E6" s="39">
        <f>F5*B17*2</f>
        <v>1302</v>
      </c>
      <c r="F6" s="9" t="s">
        <v>13</v>
      </c>
      <c r="G6" s="10">
        <v>141</v>
      </c>
      <c r="H6" s="10">
        <v>230</v>
      </c>
      <c r="I6" s="10">
        <v>210</v>
      </c>
      <c r="J6" s="10">
        <v>119</v>
      </c>
      <c r="K6" s="10">
        <v>168</v>
      </c>
      <c r="L6" s="10">
        <v>224</v>
      </c>
      <c r="M6" s="10">
        <v>170</v>
      </c>
      <c r="N6" s="11">
        <v>187</v>
      </c>
    </row>
    <row r="7" spans="1:14" ht="24.9" customHeight="1" x14ac:dyDescent="0.25">
      <c r="A7" s="5" t="str">
        <f>G1</f>
        <v>Olomouc</v>
      </c>
      <c r="B7" s="38">
        <f>G2*B17*2</f>
        <v>474</v>
      </c>
      <c r="C7" s="39">
        <f>G3*B17*2</f>
        <v>480</v>
      </c>
      <c r="D7" s="39">
        <f>G4*B17*2</f>
        <v>1758</v>
      </c>
      <c r="E7" s="39">
        <f>G5*B17*2</f>
        <v>2400</v>
      </c>
      <c r="F7" s="39">
        <f>G6*B17*2</f>
        <v>846</v>
      </c>
      <c r="G7" s="10" t="s">
        <v>13</v>
      </c>
      <c r="H7" s="10">
        <v>94</v>
      </c>
      <c r="I7" s="10">
        <v>371</v>
      </c>
      <c r="J7" s="10">
        <v>281</v>
      </c>
      <c r="K7" s="10">
        <v>25</v>
      </c>
      <c r="L7" s="10">
        <v>311</v>
      </c>
      <c r="M7" s="10">
        <v>241</v>
      </c>
      <c r="N7" s="11">
        <v>375</v>
      </c>
    </row>
    <row r="8" spans="1:14" ht="24.9" customHeight="1" x14ac:dyDescent="0.25">
      <c r="A8" s="5" t="str">
        <f>H1</f>
        <v>Opava</v>
      </c>
      <c r="B8" s="38">
        <f>H2*B17*2</f>
        <v>1026</v>
      </c>
      <c r="C8" s="39">
        <f>H3*B17*2</f>
        <v>1032</v>
      </c>
      <c r="D8" s="39">
        <f>H4*B17*2</f>
        <v>2310</v>
      </c>
      <c r="E8" s="39">
        <f>H5*B17*2</f>
        <v>2940</v>
      </c>
      <c r="F8" s="39">
        <f>H6*B17*2</f>
        <v>1380</v>
      </c>
      <c r="G8" s="39">
        <f>H7*B17*2</f>
        <v>564</v>
      </c>
      <c r="H8" s="9" t="s">
        <v>13</v>
      </c>
      <c r="I8" s="10">
        <v>462</v>
      </c>
      <c r="J8" s="10">
        <v>373</v>
      </c>
      <c r="K8" s="10">
        <v>87</v>
      </c>
      <c r="L8" s="10">
        <v>402</v>
      </c>
      <c r="M8" s="10">
        <v>333</v>
      </c>
      <c r="N8" s="11">
        <v>466</v>
      </c>
    </row>
    <row r="9" spans="1:14" ht="24.9" customHeight="1" x14ac:dyDescent="0.25">
      <c r="A9" s="5" t="str">
        <f>I1</f>
        <v>Plzeň</v>
      </c>
      <c r="B9" s="38">
        <f>I2*B17*2</f>
        <v>1932</v>
      </c>
      <c r="C9" s="39">
        <f>I3*B17*2</f>
        <v>1776</v>
      </c>
      <c r="D9" s="39">
        <f>I4*B17*2</f>
        <v>1038</v>
      </c>
      <c r="E9" s="39">
        <f>I5*B17*2</f>
        <v>1206</v>
      </c>
      <c r="F9" s="39">
        <f>I6*B17*2</f>
        <v>1260</v>
      </c>
      <c r="G9" s="39">
        <f>I7*B17*2</f>
        <v>2226</v>
      </c>
      <c r="H9" s="39">
        <f>I8*B17*2</f>
        <v>2772</v>
      </c>
      <c r="I9" s="9" t="s">
        <v>13</v>
      </c>
      <c r="J9" s="10">
        <v>93</v>
      </c>
      <c r="K9" s="10">
        <v>378</v>
      </c>
      <c r="L9" s="10">
        <v>79</v>
      </c>
      <c r="M9" s="10">
        <v>116</v>
      </c>
      <c r="N9" s="11">
        <v>178</v>
      </c>
    </row>
    <row r="10" spans="1:14" ht="24.9" customHeight="1" x14ac:dyDescent="0.25">
      <c r="A10" s="5" t="str">
        <f>J1</f>
        <v>Praha</v>
      </c>
      <c r="B10" s="38">
        <f>J2*B17*2</f>
        <v>1392</v>
      </c>
      <c r="C10" s="39">
        <f>J3*B17*2</f>
        <v>1236</v>
      </c>
      <c r="D10" s="39">
        <f>J4*B17*2</f>
        <v>888</v>
      </c>
      <c r="E10" s="39">
        <f>J5*B17*2</f>
        <v>690</v>
      </c>
      <c r="F10" s="36">
        <f>J6*B17*2</f>
        <v>714</v>
      </c>
      <c r="G10" s="39">
        <f>J7*B17*2</f>
        <v>1686</v>
      </c>
      <c r="H10" s="39">
        <f>J8*B17*2</f>
        <v>2238</v>
      </c>
      <c r="I10" s="39">
        <f>J9*B17*2</f>
        <v>558</v>
      </c>
      <c r="J10" s="9" t="s">
        <v>13</v>
      </c>
      <c r="K10" s="10">
        <v>289</v>
      </c>
      <c r="L10" s="10">
        <v>113</v>
      </c>
      <c r="M10" s="10">
        <v>90</v>
      </c>
      <c r="N10" s="11">
        <v>86</v>
      </c>
    </row>
    <row r="11" spans="1:14" ht="24.9" customHeight="1" x14ac:dyDescent="0.25">
      <c r="A11" s="5" t="str">
        <f>K1</f>
        <v>Přerov</v>
      </c>
      <c r="B11" s="38">
        <f>K2*B17*2</f>
        <v>552</v>
      </c>
      <c r="C11" s="39">
        <f>K3*B17*2</f>
        <v>528</v>
      </c>
      <c r="D11" s="39">
        <f>K4*B17*2</f>
        <v>1806</v>
      </c>
      <c r="E11" s="39">
        <f>K5*B17*2</f>
        <v>2448</v>
      </c>
      <c r="F11" s="36">
        <f>K6*B17*2</f>
        <v>1008</v>
      </c>
      <c r="G11" s="39">
        <f>K7*B17*2</f>
        <v>150</v>
      </c>
      <c r="H11" s="39">
        <f>K8*B17*2</f>
        <v>522</v>
      </c>
      <c r="I11" s="39">
        <f>K9*B17*2</f>
        <v>2268</v>
      </c>
      <c r="J11" s="36">
        <f>K10*B17*2</f>
        <v>1734</v>
      </c>
      <c r="K11" s="9" t="s">
        <v>13</v>
      </c>
      <c r="L11" s="10">
        <v>319</v>
      </c>
      <c r="M11" s="10">
        <v>249</v>
      </c>
      <c r="N11" s="11">
        <v>383</v>
      </c>
    </row>
    <row r="12" spans="1:14" ht="24.9" customHeight="1" x14ac:dyDescent="0.25">
      <c r="A12" s="5" t="str">
        <f>L1</f>
        <v>Strakonice</v>
      </c>
      <c r="B12" s="38">
        <f>L2*B17*2</f>
        <v>1572</v>
      </c>
      <c r="C12" s="39">
        <f>L3*B17*2</f>
        <v>1416</v>
      </c>
      <c r="D12" s="39">
        <f>L4*B17*2</f>
        <v>348</v>
      </c>
      <c r="E12" s="39">
        <f>L5*B17*2</f>
        <v>1410</v>
      </c>
      <c r="F12" s="39">
        <f>L6*B17*2</f>
        <v>1344</v>
      </c>
      <c r="G12" s="39">
        <f>L7*B17*2</f>
        <v>1866</v>
      </c>
      <c r="H12" s="39">
        <f>L8*B17*2</f>
        <v>2412</v>
      </c>
      <c r="I12" s="39">
        <f>L9*B17*2</f>
        <v>474</v>
      </c>
      <c r="J12" s="39">
        <f>L10*B17*2</f>
        <v>678</v>
      </c>
      <c r="K12" s="39">
        <f>L11*B17*2</f>
        <v>1914</v>
      </c>
      <c r="L12" s="9" t="s">
        <v>13</v>
      </c>
      <c r="M12" s="10">
        <v>72</v>
      </c>
      <c r="N12" s="11">
        <v>212</v>
      </c>
    </row>
    <row r="13" spans="1:14" ht="24.9" customHeight="1" x14ac:dyDescent="0.25">
      <c r="A13" s="5" t="str">
        <f>M1</f>
        <v>Tábor</v>
      </c>
      <c r="B13" s="38">
        <f>M2*B17*2</f>
        <v>1152</v>
      </c>
      <c r="C13" s="39">
        <f>M3*B17*2</f>
        <v>996</v>
      </c>
      <c r="D13" s="39">
        <f>M4*B17*2</f>
        <v>372</v>
      </c>
      <c r="E13" s="39">
        <f>M5*B17*2</f>
        <v>1254</v>
      </c>
      <c r="F13" s="39">
        <f>M6*B17*2</f>
        <v>1020</v>
      </c>
      <c r="G13" s="39">
        <f>M7*B17*2</f>
        <v>1446</v>
      </c>
      <c r="H13" s="39">
        <f>M8*B17*2</f>
        <v>1998</v>
      </c>
      <c r="I13" s="39">
        <f>M9*B17*2</f>
        <v>696</v>
      </c>
      <c r="J13" s="39">
        <f>M10*B17*2</f>
        <v>540</v>
      </c>
      <c r="K13" s="39">
        <f>M11*B17*2</f>
        <v>1494</v>
      </c>
      <c r="L13" s="39">
        <f>M12*B17*2</f>
        <v>432</v>
      </c>
      <c r="M13" s="9" t="s">
        <v>13</v>
      </c>
      <c r="N13" s="11">
        <v>187</v>
      </c>
    </row>
    <row r="14" spans="1:14" ht="24.9" customHeight="1" thickBot="1" x14ac:dyDescent="0.3">
      <c r="A14" s="5" t="str">
        <f>N1</f>
        <v>Ústí nad Labem</v>
      </c>
      <c r="B14" s="40">
        <f>N2*B17*2</f>
        <v>1908</v>
      </c>
      <c r="C14" s="37">
        <f>N3*B17*2</f>
        <v>1842</v>
      </c>
      <c r="D14" s="37">
        <f>N4*B17*2</f>
        <v>1398</v>
      </c>
      <c r="E14" s="37">
        <f>N5*B17*3</f>
        <v>243</v>
      </c>
      <c r="F14" s="37">
        <f>N6*B17*2</f>
        <v>1122</v>
      </c>
      <c r="G14" s="37">
        <f>N7*B17*2</f>
        <v>2250</v>
      </c>
      <c r="H14" s="37">
        <f>N8*B17*2</f>
        <v>2796</v>
      </c>
      <c r="I14" s="37">
        <f>N9*B17*2</f>
        <v>1068</v>
      </c>
      <c r="J14" s="37">
        <f>N10*B17*2</f>
        <v>516</v>
      </c>
      <c r="K14" s="37">
        <f>N11*B17*2</f>
        <v>2298</v>
      </c>
      <c r="L14" s="37">
        <f>N12*B17*2</f>
        <v>1272</v>
      </c>
      <c r="M14" s="37">
        <f>N13*B17*2</f>
        <v>1122</v>
      </c>
      <c r="N14" s="12" t="s">
        <v>13</v>
      </c>
    </row>
    <row r="15" spans="1:14" ht="24.9" customHeight="1" x14ac:dyDescent="0.25">
      <c r="A15" s="5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4.9" customHeight="1" thickBot="1" x14ac:dyDescent="0.35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4.9" customHeight="1" thickBot="1" x14ac:dyDescent="0.35">
      <c r="A17" s="15" t="s">
        <v>14</v>
      </c>
      <c r="B17" s="16">
        <v>3</v>
      </c>
      <c r="C17" s="17" t="s">
        <v>15</v>
      </c>
      <c r="D17" s="14"/>
      <c r="E17" s="14"/>
      <c r="F17" s="18" t="s">
        <v>16</v>
      </c>
      <c r="G17" s="41" t="s">
        <v>17</v>
      </c>
      <c r="H17" s="42"/>
      <c r="I17" s="43" t="s">
        <v>32</v>
      </c>
      <c r="J17" s="14"/>
      <c r="K17" s="19" t="s">
        <v>18</v>
      </c>
      <c r="L17" s="20" t="s">
        <v>19</v>
      </c>
      <c r="M17" s="21">
        <v>360</v>
      </c>
      <c r="N17" s="14"/>
    </row>
    <row r="18" spans="1:14" ht="24.9" customHeight="1" x14ac:dyDescent="0.3">
      <c r="A18" s="5"/>
      <c r="B18" s="13"/>
      <c r="C18" s="14"/>
      <c r="D18" s="14"/>
      <c r="E18" s="14"/>
      <c r="F18" s="22"/>
      <c r="G18" s="23" t="s">
        <v>20</v>
      </c>
      <c r="H18" s="24">
        <v>72</v>
      </c>
      <c r="I18" s="44">
        <v>78</v>
      </c>
      <c r="J18" s="14"/>
      <c r="K18" s="25"/>
      <c r="L18" s="26" t="s">
        <v>21</v>
      </c>
      <c r="M18" s="24">
        <v>360</v>
      </c>
      <c r="N18" s="13"/>
    </row>
    <row r="19" spans="1:14" ht="24.9" customHeight="1" x14ac:dyDescent="0.3">
      <c r="A19" s="27"/>
      <c r="B19" s="27"/>
      <c r="C19" s="27"/>
      <c r="D19" s="14"/>
      <c r="E19" s="14"/>
      <c r="F19" s="22"/>
      <c r="G19" s="23" t="s">
        <v>22</v>
      </c>
      <c r="H19" s="24">
        <v>109</v>
      </c>
      <c r="I19" s="44">
        <v>119</v>
      </c>
      <c r="J19" s="14"/>
      <c r="K19" s="25"/>
      <c r="L19" s="26" t="s">
        <v>23</v>
      </c>
      <c r="M19" s="24">
        <v>220</v>
      </c>
      <c r="N19" s="13"/>
    </row>
    <row r="20" spans="1:14" ht="24.9" customHeight="1" thickBot="1" x14ac:dyDescent="0.35">
      <c r="A20" s="27"/>
      <c r="B20" s="27"/>
      <c r="C20" s="27"/>
      <c r="D20" s="14"/>
      <c r="E20" s="14"/>
      <c r="F20" s="28"/>
      <c r="G20" s="29" t="s">
        <v>24</v>
      </c>
      <c r="H20" s="30">
        <v>171</v>
      </c>
      <c r="I20" s="45">
        <v>186</v>
      </c>
      <c r="J20" s="14"/>
      <c r="K20" s="25"/>
      <c r="L20" s="26" t="s">
        <v>25</v>
      </c>
      <c r="M20" s="31" t="s">
        <v>26</v>
      </c>
      <c r="N20" s="32"/>
    </row>
    <row r="21" spans="1:14" ht="24.9" customHeight="1" x14ac:dyDescent="0.3">
      <c r="A21" s="27"/>
      <c r="B21" s="27"/>
      <c r="C21" s="27"/>
      <c r="D21" s="14"/>
      <c r="E21" s="14"/>
      <c r="F21" s="27"/>
      <c r="G21" s="27"/>
      <c r="H21" s="27"/>
      <c r="I21" s="14"/>
      <c r="J21" s="14"/>
      <c r="K21" s="25"/>
      <c r="L21" s="26" t="s">
        <v>27</v>
      </c>
      <c r="M21" s="24">
        <v>220</v>
      </c>
      <c r="N21" s="13"/>
    </row>
    <row r="22" spans="1:14" ht="24.9" customHeight="1" x14ac:dyDescent="0.3">
      <c r="A22" s="27"/>
      <c r="B22" s="27"/>
      <c r="C22" s="27"/>
      <c r="D22" s="14"/>
      <c r="E22" s="14"/>
      <c r="F22" s="27"/>
      <c r="G22" s="27"/>
      <c r="H22" s="27"/>
      <c r="I22" s="14"/>
      <c r="J22" s="14"/>
      <c r="K22" s="25"/>
      <c r="L22" s="26" t="s">
        <v>28</v>
      </c>
      <c r="M22" s="31" t="s">
        <v>26</v>
      </c>
      <c r="N22" s="13"/>
    </row>
    <row r="23" spans="1:14" ht="24.9" customHeight="1" x14ac:dyDescent="0.3">
      <c r="A23" s="5"/>
      <c r="B23" s="14"/>
      <c r="C23" s="14"/>
      <c r="D23" s="14"/>
      <c r="E23" s="14"/>
      <c r="F23" s="27"/>
      <c r="G23" s="27"/>
      <c r="H23" s="27"/>
      <c r="I23" s="14"/>
      <c r="J23" s="14"/>
      <c r="K23" s="25"/>
      <c r="L23" s="26" t="s">
        <v>29</v>
      </c>
      <c r="M23" s="24">
        <v>200</v>
      </c>
      <c r="N23" s="13"/>
    </row>
    <row r="24" spans="1:14" ht="24.9" customHeight="1" x14ac:dyDescent="0.3">
      <c r="A24" s="5"/>
      <c r="B24" s="14"/>
      <c r="C24" s="14"/>
      <c r="D24" s="14"/>
      <c r="E24" s="14"/>
      <c r="F24" s="27"/>
      <c r="G24" s="27"/>
      <c r="H24" s="27"/>
      <c r="I24" s="14"/>
      <c r="J24" s="14"/>
      <c r="K24" s="25"/>
      <c r="L24" s="26" t="s">
        <v>30</v>
      </c>
      <c r="M24" s="31" t="s">
        <v>26</v>
      </c>
      <c r="N24" s="32"/>
    </row>
    <row r="25" spans="1:14" ht="24.9" customHeight="1" x14ac:dyDescent="0.3">
      <c r="A25" s="5"/>
      <c r="B25" s="14"/>
      <c r="C25" s="14"/>
      <c r="D25" s="14"/>
      <c r="E25" s="14"/>
      <c r="F25" s="27"/>
      <c r="G25" s="27"/>
      <c r="H25" s="27"/>
      <c r="I25" s="14"/>
      <c r="J25" s="14"/>
      <c r="K25" s="25"/>
      <c r="L25" s="26" t="s">
        <v>31</v>
      </c>
      <c r="M25" s="24">
        <v>120</v>
      </c>
      <c r="N25" s="13"/>
    </row>
    <row r="26" spans="1:14" ht="24.9" customHeight="1" thickBot="1" x14ac:dyDescent="0.35">
      <c r="K26" s="33"/>
      <c r="L26" s="34" t="s">
        <v>33</v>
      </c>
      <c r="M26" s="35">
        <v>360</v>
      </c>
    </row>
  </sheetData>
  <mergeCells count="1">
    <mergeCell ref="G17:H17"/>
  </mergeCells>
  <pageMargins left="0" right="0" top="0.78740157480314965" bottom="0.78740157480314965" header="0.31496062992125984" footer="0.31496062992125984"/>
  <pageSetup paperSize="9" scale="63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Bakala</dc:creator>
  <cp:lastModifiedBy>Vaněk Jiří</cp:lastModifiedBy>
  <cp:lastPrinted>2018-02-01T06:23:27Z</cp:lastPrinted>
  <dcterms:created xsi:type="dcterms:W3CDTF">2017-12-16T20:10:14Z</dcterms:created>
  <dcterms:modified xsi:type="dcterms:W3CDTF">2018-02-01T06:23:33Z</dcterms:modified>
</cp:coreProperties>
</file>